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2026-2028" sheetId="1" r:id="rId1"/>
  </sheets>
  <calcPr calcId="145621" refMode="R1C1"/>
</workbook>
</file>

<file path=xl/calcChain.xml><?xml version="1.0" encoding="utf-8"?>
<calcChain xmlns="http://schemas.openxmlformats.org/spreadsheetml/2006/main">
  <c r="H31" i="1" l="1"/>
  <c r="I42" i="1" l="1"/>
  <c r="I41" i="1" s="1"/>
  <c r="I40" i="1" s="1"/>
  <c r="I37" i="1"/>
  <c r="I36" i="1" s="1"/>
  <c r="I35" i="1" s="1"/>
  <c r="I33" i="1"/>
  <c r="I31" i="1"/>
  <c r="I28" i="1"/>
  <c r="I27" i="1" s="1"/>
  <c r="I24" i="1"/>
  <c r="I23" i="1"/>
  <c r="I21" i="1"/>
  <c r="I20" i="1" s="1"/>
  <c r="I18" i="1"/>
  <c r="I13" i="1"/>
  <c r="I12" i="1" s="1"/>
  <c r="I10" i="1"/>
  <c r="I9" i="1" s="1"/>
  <c r="H42" i="1"/>
  <c r="H41" i="1" s="1"/>
  <c r="H40" i="1" s="1"/>
  <c r="H37" i="1"/>
  <c r="H36" i="1" s="1"/>
  <c r="H35" i="1" s="1"/>
  <c r="H33" i="1"/>
  <c r="H28" i="1"/>
  <c r="H27" i="1" s="1"/>
  <c r="H24" i="1"/>
  <c r="H23" i="1"/>
  <c r="H21" i="1"/>
  <c r="H20" i="1" s="1"/>
  <c r="H18" i="1"/>
  <c r="H13" i="1"/>
  <c r="H12" i="1" s="1"/>
  <c r="H10" i="1"/>
  <c r="H9" i="1"/>
  <c r="I26" i="1" l="1"/>
  <c r="I8" i="1"/>
  <c r="I7" i="1" s="1"/>
  <c r="H26" i="1"/>
  <c r="H8" i="1"/>
  <c r="H7" i="1" s="1"/>
  <c r="G13" i="1"/>
  <c r="G18" i="1" l="1"/>
  <c r="G12" i="1"/>
  <c r="G31" i="1"/>
  <c r="G28" i="1"/>
  <c r="G27" i="1" s="1"/>
  <c r="G24" i="1"/>
  <c r="G23" i="1"/>
  <c r="G33" i="1"/>
  <c r="G42" i="1"/>
  <c r="G41" i="1" s="1"/>
  <c r="G40" i="1" s="1"/>
  <c r="G10" i="1"/>
  <c r="G9" i="1" s="1"/>
  <c r="G50" i="1"/>
  <c r="G49" i="1"/>
  <c r="G48" i="1" s="1"/>
  <c r="G37" i="1"/>
  <c r="G36" i="1" s="1"/>
  <c r="G35" i="1" s="1"/>
  <c r="G46" i="1"/>
  <c r="G45" i="1"/>
  <c r="G44" i="1" s="1"/>
  <c r="G21" i="1"/>
  <c r="G20" i="1" s="1"/>
  <c r="G26" i="1" l="1"/>
  <c r="G8" i="1"/>
  <c r="G7" i="1" s="1"/>
</calcChain>
</file>

<file path=xl/sharedStrings.xml><?xml version="1.0" encoding="utf-8"?>
<sst xmlns="http://schemas.openxmlformats.org/spreadsheetml/2006/main" count="183" uniqueCount="74">
  <si>
    <t>Другие общегосударственные вопросы</t>
  </si>
  <si>
    <t>Культура</t>
  </si>
  <si>
    <t>Наименование показателя</t>
  </si>
  <si>
    <t>Благоустройство</t>
  </si>
  <si>
    <t>Пенсионное обеспечение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</si>
  <si>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</si>
  <si>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</si>
  <si>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</si>
  <si>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</si>
  <si>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Социальная политика</t>
  </si>
  <si>
    <t>Межбюджетные трансферты</t>
  </si>
  <si>
    <t>100</t>
  </si>
  <si>
    <t>500</t>
  </si>
  <si>
    <t>800</t>
  </si>
  <si>
    <t>200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</si>
  <si>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</si>
  <si>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</si>
  <si>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</si>
  <si>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</si>
  <si>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</si>
  <si>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</si>
  <si>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</si>
  <si>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</si>
  <si>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Иные межбюджетные трансферты</t>
  </si>
  <si>
    <t>98000П0030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</si>
  <si>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</si>
  <si>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</si>
  <si>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</si>
  <si>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</si>
  <si>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</si>
  <si>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</si>
  <si>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</si>
  <si>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</si>
  <si>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</si>
  <si>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</si>
  <si>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</si>
  <si>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</si>
  <si>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</si>
  <si>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</si>
  <si>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10</t>
  </si>
  <si>
    <t>05</t>
  </si>
  <si>
    <t>08</t>
  </si>
  <si>
    <t>Культура, кинематография</t>
  </si>
  <si>
    <t>Реализация муниципальным районом полномочий, переданных поселениями согласно заключенным соглашениям (ДК культура)</t>
  </si>
  <si>
    <t>Код РБС</t>
  </si>
  <si>
    <t>0110000010</t>
  </si>
  <si>
    <t>0120051180</t>
  </si>
  <si>
    <t>0200080050</t>
  </si>
  <si>
    <t>0300080260</t>
  </si>
  <si>
    <t>0400080270</t>
  </si>
  <si>
    <t>Верно: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</si>
  <si>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</si>
  <si>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</si>
  <si>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0600080300</t>
  </si>
  <si>
    <t>тыс.руб</t>
  </si>
  <si>
    <t xml:space="preserve">Обеспечение мероприятий в рамках  муниципальной программы "Забота" </t>
  </si>
  <si>
    <t>01100Б1110</t>
  </si>
  <si>
    <t>Приложение № 3</t>
  </si>
  <si>
    <t>9840000050</t>
  </si>
  <si>
    <t>9840000000</t>
  </si>
  <si>
    <t>Резервные средства для решения вопросов сельских поселений в рамках непрограммых мероприятий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</si>
  <si>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</si>
  <si>
    <t>Обеспечение эффективной финансово-хозяйственной деятельности администрации " в рамках муниципальной программы "Реализация функций органов местного самоуправления муниципального образования "Пологозаймищенский сельсовет"</t>
  </si>
  <si>
    <t xml:space="preserve">Обеспечение оформления правоустанавливающей документации на объекты недвижимости в рамках  муниципальной программы "Повышение эффективности использования имущества муниципального образования "Пологозаймищенский сельсовет" </t>
  </si>
  <si>
    <t xml:space="preserve">Организация мобилизационной подготовки, системы воинского учета и бронирования в муниципальном образовании «Пологозаймищенский сельсовет»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</si>
  <si>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 xml:space="preserve">Мероприятий по ремонту и реконструкции уличного освещения, оплата за потребленную электроэнергию,                                                                                                                                                                                                                 услуги по приобретению электроматериалов и другие расходы не предусмотренные  в рамках муниципальной программы "Благоустройство территории муниципального образования "Пологозаймищенский сельсовет" </t>
  </si>
  <si>
    <t xml:space="preserve">Обеспечение пожарной безопасностив рамках комплексной муниципальной программы «Укрепление пожарной безопасности на территории муниципального образования«Пологозаймищенский сельсовет" </t>
  </si>
  <si>
    <t xml:space="preserve"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комплексной муниципальной программы "Укрепление пожарной безопасности на территории муниципального образования "Пологозаймищенский сельсовет" </t>
  </si>
  <si>
    <t>Объем  бюджетных ассигнований по разделам, подразделам, целевым статьям, и видам расходов классификации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</t>
  </si>
  <si>
    <t>к Постановлению администрации муниципального образования "Сельское поселение Пологозаймищенский сельсовет Ахтубинского муниципального района Астраханской области"</t>
  </si>
  <si>
    <t>бюджет 2026 г</t>
  </si>
  <si>
    <t>бюджет 2027 г</t>
  </si>
  <si>
    <t>бюджет 2028 г</t>
  </si>
  <si>
    <t>от  05. 11.  2025 г 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</si>
</sst>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8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99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1" xfId="0" quotePrefix="1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top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left"/>
    </xf>
    <xf numFmtId="0" fontId="8" fillId="0" borderId="1" xfId="0" applyNumberFormat="1" applyFont="1" applyFill="1" applyBorder="1" applyAlignment="1" applyProtection="1">
      <alignment horizontal="left" vertical="center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49" fontId="6" fillId="0" borderId="2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6" fillId="0" borderId="2" xfId="0" applyFont="1" applyFill="1" applyBorder="1" applyAlignment="1"/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vertical="top" wrapText="1"/>
    </xf>
    <xf numFmtId="0" fontId="11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2" xfId="0" applyNumberFormat="1" applyFont="1" applyFill="1" applyBorder="1" applyAlignment="1" applyProtection="1">
      <alignment vertical="top"/>
    </xf>
    <xf numFmtId="0" fontId="8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/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justify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vertical="top" wrapText="1"/>
    </xf>
    <xf numFmtId="0" fontId="13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vertical="top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165" fontId="13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 applyProtection="1">
      <alignment vertical="top"/>
    </xf>
    <xf numFmtId="0" fontId="13" fillId="0" borderId="1" xfId="0" applyNumberFormat="1" applyFont="1" applyFill="1" applyBorder="1" applyAlignment="1" applyProtection="1">
      <alignment vertical="top"/>
    </xf>
    <xf numFmtId="165" fontId="13" fillId="0" borderId="1" xfId="0" applyNumberFormat="1" applyFont="1" applyFill="1" applyBorder="1" applyAlignment="1" applyProtection="1">
      <alignment horizontal="center" vertical="center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/>
    </xf>
    <xf numFmtId="0" fontId="15" fillId="0" borderId="2" xfId="0" applyFont="1" applyBorder="1" applyAlignment="1">
      <alignment horizontal="center" vertical="center"/>
    </xf>
    <xf numFmtId="49" fontId="15" fillId="0" borderId="1" xfId="0" quotePrefix="1" applyNumberFormat="1" applyFont="1" applyFill="1" applyBorder="1" applyAlignment="1" applyProtection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/>
    <xf numFmtId="0" fontId="15" fillId="0" borderId="1" xfId="0" applyFont="1" applyFill="1" applyBorder="1" applyAlignment="1">
      <alignment horizontal="left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 applyProtection="1">
      <alignment horizontal="center" vertical="center"/>
    </xf>
    <xf numFmtId="166" fontId="15" fillId="0" borderId="3" xfId="0" applyNumberFormat="1" applyFont="1" applyFill="1" applyBorder="1" applyAlignment="1" applyProtection="1">
      <alignment horizontal="center" vertical="center"/>
    </xf>
    <xf numFmtId="166" fontId="15" fillId="0" borderId="1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/>
    <xf numFmtId="49" fontId="15" fillId="0" borderId="1" xfId="0" applyNumberFormat="1" applyFont="1" applyFill="1" applyBorder="1" applyAlignment="1">
      <alignment horizontal="center"/>
    </xf>
    <xf numFmtId="0" fontId="17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2"/>
  <sheetViews>
    <sheetView tabSelected="1" zoomScaleSheetLayoutView="100" workbookViewId="0">
      <selection activeCell="I16" sqref="I16"/>
    </sheetView>
  </sheetViews>
  <sheetFormatPr defaultRowHeight="12.75" x14ac:dyDescent="0.2"/>
  <cols>
    <col min="1" max="1" width="47.140625" style="1" customWidth="1"/>
    <col min="2" max="2" width="6" style="1" customWidth="1"/>
    <col min="3" max="3" width="5.5703125" style="1" customWidth="1"/>
    <col min="4" max="4" width="5" style="1" customWidth="1"/>
    <col min="5" max="5" width="11.5703125" style="1" customWidth="1"/>
    <col min="6" max="6" width="7" style="5" customWidth="1"/>
    <col min="7" max="7" width="12.7109375" style="1" customWidth="1"/>
    <col min="8" max="8" width="11.85546875" style="1" customWidth="1"/>
    <col min="9" max="9" width="11.7109375" style="1" customWidth="1"/>
    <col min="10" max="16384" width="9.140625" style="1"/>
  </cols>
  <sheetData>
    <row r="1" spans="1:35" ht="15.75" x14ac:dyDescent="0.2">
      <c r="A1" s="60"/>
      <c r="B1" s="13"/>
      <c r="C1" s="13"/>
      <c r="H1" s="8" t="s">
        <v>57</v>
      </c>
      <c r="J1" s="8"/>
      <c r="K1" s="8"/>
      <c r="L1" s="8"/>
    </row>
    <row r="2" spans="1:35" ht="65.25" customHeight="1" x14ac:dyDescent="0.2">
      <c r="C2" s="61"/>
      <c r="D2" s="98" t="s">
        <v>69</v>
      </c>
      <c r="E2" s="98"/>
      <c r="F2" s="98"/>
      <c r="G2" s="98"/>
      <c r="H2" s="98"/>
      <c r="I2" s="98"/>
      <c r="J2" s="8"/>
    </row>
    <row r="3" spans="1:35" ht="22.15" customHeight="1" x14ac:dyDescent="0.2">
      <c r="B3" s="32"/>
      <c r="D3" s="8"/>
      <c r="E3" s="8"/>
      <c r="F3" s="8"/>
      <c r="G3" s="8"/>
      <c r="H3" s="8" t="s">
        <v>73</v>
      </c>
    </row>
    <row r="4" spans="1:35" ht="94.5" customHeight="1" x14ac:dyDescent="0.2">
      <c r="A4" s="97" t="s">
        <v>68</v>
      </c>
      <c r="B4" s="97"/>
      <c r="C4" s="97"/>
      <c r="D4" s="97"/>
      <c r="E4" s="97"/>
      <c r="F4" s="97"/>
      <c r="G4" s="97"/>
      <c r="H4" s="97"/>
      <c r="I4" s="97"/>
      <c r="J4" s="31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</row>
    <row r="5" spans="1:35" ht="13.5" customHeight="1" x14ac:dyDescent="0.2">
      <c r="A5" s="56"/>
      <c r="B5" s="56"/>
      <c r="C5" s="57"/>
      <c r="D5" s="57"/>
      <c r="E5" s="57"/>
      <c r="F5" s="57"/>
      <c r="H5" s="31"/>
      <c r="I5" s="96" t="s">
        <v>54</v>
      </c>
      <c r="J5" s="31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</row>
    <row r="6" spans="1:35" ht="61.5" customHeight="1" x14ac:dyDescent="0.2">
      <c r="A6" s="9" t="s">
        <v>2</v>
      </c>
      <c r="B6" s="58" t="s">
        <v>44</v>
      </c>
      <c r="C6" s="58" t="s">
        <v>26</v>
      </c>
      <c r="D6" s="58" t="s">
        <v>25</v>
      </c>
      <c r="E6" s="58" t="s">
        <v>33</v>
      </c>
      <c r="F6" s="59" t="s">
        <v>27</v>
      </c>
      <c r="G6" s="10" t="s">
        <v>70</v>
      </c>
      <c r="H6" s="10" t="s">
        <v>71</v>
      </c>
      <c r="I6" s="10" t="s">
        <v>72</v>
      </c>
    </row>
    <row r="7" spans="1:35" ht="24" customHeight="1" x14ac:dyDescent="0.2">
      <c r="A7" s="26" t="s">
        <v>19</v>
      </c>
      <c r="B7" s="62"/>
      <c r="C7" s="63"/>
      <c r="D7" s="64"/>
      <c r="E7" s="65"/>
      <c r="F7" s="64"/>
      <c r="G7" s="66">
        <f>G8+G35+G40+G44</f>
        <v>3799.5859999999998</v>
      </c>
      <c r="H7" s="66">
        <f>H8+H35+H40+H44</f>
        <v>3648.9984200000004</v>
      </c>
      <c r="I7" s="66">
        <f>I8+I35+I40+I44</f>
        <v>3712.2984200000001</v>
      </c>
    </row>
    <row r="8" spans="1:35" ht="15.75" x14ac:dyDescent="0.2">
      <c r="A8" s="43" t="s">
        <v>8</v>
      </c>
      <c r="B8" s="68">
        <v>400</v>
      </c>
      <c r="C8" s="63" t="s">
        <v>29</v>
      </c>
      <c r="D8" s="69"/>
      <c r="E8" s="70"/>
      <c r="F8" s="70"/>
      <c r="G8" s="71">
        <f>G9+G12+G18+G20+G23+G26</f>
        <v>3425.386</v>
      </c>
      <c r="H8" s="71">
        <f>H9+H12+H18+H20+H23+H26</f>
        <v>3248.8984200000004</v>
      </c>
      <c r="I8" s="71">
        <f>I9+I12+I18+I20+I23+I26</f>
        <v>3243.7984200000001</v>
      </c>
    </row>
    <row r="9" spans="1:35" s="4" customFormat="1" ht="47.25" x14ac:dyDescent="0.2">
      <c r="A9" s="36" t="s">
        <v>7</v>
      </c>
      <c r="B9" s="72">
        <v>400</v>
      </c>
      <c r="C9" s="73" t="s">
        <v>29</v>
      </c>
      <c r="D9" s="73" t="s">
        <v>30</v>
      </c>
      <c r="E9" s="67"/>
      <c r="F9" s="67"/>
      <c r="G9" s="71">
        <f t="shared" ref="G9:I10" si="0">G10</f>
        <v>756.202</v>
      </c>
      <c r="H9" s="71">
        <f t="shared" si="0"/>
        <v>756.202</v>
      </c>
      <c r="I9" s="71">
        <f t="shared" si="0"/>
        <v>756.202</v>
      </c>
    </row>
    <row r="10" spans="1:35" s="2" customFormat="1" ht="97.5" customHeight="1" x14ac:dyDescent="0.2">
      <c r="A10" s="18" t="s">
        <v>61</v>
      </c>
      <c r="B10" s="72">
        <v>400</v>
      </c>
      <c r="C10" s="59" t="s">
        <v>29</v>
      </c>
      <c r="D10" s="73" t="s">
        <v>30</v>
      </c>
      <c r="E10" s="74">
        <v>9910000020</v>
      </c>
      <c r="F10" s="75"/>
      <c r="G10" s="76">
        <f t="shared" si="0"/>
        <v>756.202</v>
      </c>
      <c r="H10" s="76">
        <f t="shared" si="0"/>
        <v>756.202</v>
      </c>
      <c r="I10" s="76">
        <f t="shared" si="0"/>
        <v>756.202</v>
      </c>
    </row>
    <row r="11" spans="1:35" ht="66.75" customHeight="1" x14ac:dyDescent="0.2">
      <c r="A11" s="18" t="s">
        <v>16</v>
      </c>
      <c r="B11" s="72">
        <v>400</v>
      </c>
      <c r="C11" s="59" t="s">
        <v>29</v>
      </c>
      <c r="D11" s="73" t="s">
        <v>30</v>
      </c>
      <c r="E11" s="74">
        <v>9910000020</v>
      </c>
      <c r="F11" s="73" t="s">
        <v>11</v>
      </c>
      <c r="G11" s="76">
        <v>756.202</v>
      </c>
      <c r="H11" s="76">
        <v>756.202</v>
      </c>
      <c r="I11" s="76">
        <v>756.202</v>
      </c>
    </row>
    <row r="12" spans="1:35" s="3" customFormat="1" ht="54.75" customHeight="1" x14ac:dyDescent="0.2">
      <c r="A12" s="35" t="s">
        <v>52</v>
      </c>
      <c r="B12" s="72">
        <v>400</v>
      </c>
      <c r="C12" s="77" t="s">
        <v>29</v>
      </c>
      <c r="D12" s="77" t="s">
        <v>51</v>
      </c>
      <c r="E12" s="78"/>
      <c r="F12" s="78"/>
      <c r="G12" s="79">
        <f>G13</f>
        <v>2607.3429999999998</v>
      </c>
      <c r="H12" s="79">
        <f>H13</f>
        <v>2438.63</v>
      </c>
      <c r="I12" s="79">
        <f>I13</f>
        <v>2433.5299999999997</v>
      </c>
    </row>
    <row r="13" spans="1:35" s="3" customFormat="1" ht="74.25" customHeight="1" x14ac:dyDescent="0.2">
      <c r="A13" s="27" t="s">
        <v>62</v>
      </c>
      <c r="B13" s="72">
        <v>400</v>
      </c>
      <c r="C13" s="77" t="s">
        <v>29</v>
      </c>
      <c r="D13" s="73" t="s">
        <v>51</v>
      </c>
      <c r="E13" s="73" t="s">
        <v>45</v>
      </c>
      <c r="F13" s="73"/>
      <c r="G13" s="76">
        <f>G14+G15+G16+G17</f>
        <v>2607.3429999999998</v>
      </c>
      <c r="H13" s="76">
        <f>H14+H15+H16+H17</f>
        <v>2438.63</v>
      </c>
      <c r="I13" s="76">
        <f>I14+I15+I16+I17</f>
        <v>2433.5299999999997</v>
      </c>
    </row>
    <row r="14" spans="1:35" s="3" customFormat="1" ht="70.5" customHeight="1" x14ac:dyDescent="0.2">
      <c r="A14" s="18" t="s">
        <v>16</v>
      </c>
      <c r="B14" s="72">
        <v>400</v>
      </c>
      <c r="C14" s="59" t="s">
        <v>29</v>
      </c>
      <c r="D14" s="73" t="s">
        <v>51</v>
      </c>
      <c r="E14" s="73" t="s">
        <v>45</v>
      </c>
      <c r="F14" s="73" t="s">
        <v>11</v>
      </c>
      <c r="G14" s="76">
        <v>2298.0909999999999</v>
      </c>
      <c r="H14" s="76">
        <v>2298.0909999999999</v>
      </c>
      <c r="I14" s="76">
        <v>2298.0909999999999</v>
      </c>
    </row>
    <row r="15" spans="1:35" s="3" customFormat="1" ht="34.9" customHeight="1" x14ac:dyDescent="0.2">
      <c r="A15" s="18" t="s">
        <v>17</v>
      </c>
      <c r="B15" s="72">
        <v>400</v>
      </c>
      <c r="C15" s="59" t="s">
        <v>29</v>
      </c>
      <c r="D15" s="73" t="s">
        <v>51</v>
      </c>
      <c r="E15" s="73" t="s">
        <v>45</v>
      </c>
      <c r="F15" s="73" t="s">
        <v>14</v>
      </c>
      <c r="G15" s="76">
        <v>304.69200000000001</v>
      </c>
      <c r="H15" s="76">
        <v>140.53899999999999</v>
      </c>
      <c r="I15" s="76">
        <v>135.43899999999999</v>
      </c>
      <c r="J15" s="14"/>
    </row>
    <row r="16" spans="1:35" s="3" customFormat="1" ht="15.75" x14ac:dyDescent="0.2">
      <c r="A16" s="18" t="s">
        <v>18</v>
      </c>
      <c r="B16" s="72">
        <v>400</v>
      </c>
      <c r="C16" s="77" t="s">
        <v>29</v>
      </c>
      <c r="D16" s="73" t="s">
        <v>51</v>
      </c>
      <c r="E16" s="73" t="s">
        <v>45</v>
      </c>
      <c r="F16" s="73" t="s">
        <v>13</v>
      </c>
      <c r="G16" s="76">
        <v>4.5599999999999996</v>
      </c>
      <c r="H16" s="76">
        <v>0</v>
      </c>
      <c r="I16" s="76">
        <v>0</v>
      </c>
    </row>
    <row r="17" spans="1:10" s="3" customFormat="1" ht="34.9" customHeight="1" x14ac:dyDescent="0.2">
      <c r="A17" s="18" t="s">
        <v>17</v>
      </c>
      <c r="B17" s="72">
        <v>400</v>
      </c>
      <c r="C17" s="59" t="s">
        <v>29</v>
      </c>
      <c r="D17" s="73" t="s">
        <v>51</v>
      </c>
      <c r="E17" s="73" t="s">
        <v>56</v>
      </c>
      <c r="F17" s="73" t="s">
        <v>14</v>
      </c>
      <c r="G17" s="76">
        <v>0</v>
      </c>
      <c r="H17" s="76">
        <v>0</v>
      </c>
      <c r="I17" s="76">
        <v>0</v>
      </c>
      <c r="J17" s="14"/>
    </row>
    <row r="18" spans="1:10" s="3" customFormat="1" ht="34.9" customHeight="1" x14ac:dyDescent="0.2">
      <c r="A18" s="18" t="s">
        <v>18</v>
      </c>
      <c r="B18" s="72">
        <v>400</v>
      </c>
      <c r="C18" s="59" t="s">
        <v>29</v>
      </c>
      <c r="D18" s="73" t="s">
        <v>51</v>
      </c>
      <c r="E18" s="73" t="s">
        <v>59</v>
      </c>
      <c r="F18" s="73"/>
      <c r="G18" s="80">
        <f>G19</f>
        <v>7.7745800000000003</v>
      </c>
      <c r="H18" s="80">
        <f>H19</f>
        <v>0</v>
      </c>
      <c r="I18" s="80">
        <f>I19</f>
        <v>0</v>
      </c>
      <c r="J18" s="14"/>
    </row>
    <row r="19" spans="1:10" s="3" customFormat="1" ht="34.9" customHeight="1" x14ac:dyDescent="0.2">
      <c r="A19" s="18" t="s">
        <v>60</v>
      </c>
      <c r="B19" s="72">
        <v>400</v>
      </c>
      <c r="C19" s="59" t="s">
        <v>29</v>
      </c>
      <c r="D19" s="73" t="s">
        <v>51</v>
      </c>
      <c r="E19" s="73" t="s">
        <v>58</v>
      </c>
      <c r="F19" s="73" t="s">
        <v>13</v>
      </c>
      <c r="G19" s="76">
        <v>7.7745800000000003</v>
      </c>
      <c r="H19" s="76">
        <v>0</v>
      </c>
      <c r="I19" s="76">
        <v>0</v>
      </c>
      <c r="J19" s="14"/>
    </row>
    <row r="20" spans="1:10" ht="45" customHeight="1" x14ac:dyDescent="0.25">
      <c r="A20" s="34" t="s">
        <v>28</v>
      </c>
      <c r="B20" s="72">
        <v>400</v>
      </c>
      <c r="C20" s="81" t="s">
        <v>29</v>
      </c>
      <c r="D20" s="81" t="s">
        <v>31</v>
      </c>
      <c r="E20" s="82"/>
      <c r="F20" s="82"/>
      <c r="G20" s="80">
        <f t="shared" ref="G20:I21" si="1">G21</f>
        <v>18.066420000000001</v>
      </c>
      <c r="H20" s="80">
        <f t="shared" si="1"/>
        <v>18.066420000000001</v>
      </c>
      <c r="I20" s="80">
        <f t="shared" si="1"/>
        <v>18.066420000000001</v>
      </c>
    </row>
    <row r="21" spans="1:10" ht="49.5" customHeight="1" x14ac:dyDescent="0.2">
      <c r="A21" s="37" t="s">
        <v>32</v>
      </c>
      <c r="B21" s="72">
        <v>400</v>
      </c>
      <c r="C21" s="59" t="s">
        <v>29</v>
      </c>
      <c r="D21" s="73" t="s">
        <v>31</v>
      </c>
      <c r="E21" s="73" t="s">
        <v>20</v>
      </c>
      <c r="F21" s="73"/>
      <c r="G21" s="76">
        <f t="shared" si="1"/>
        <v>18.066420000000001</v>
      </c>
      <c r="H21" s="76">
        <f t="shared" si="1"/>
        <v>18.066420000000001</v>
      </c>
      <c r="I21" s="76">
        <f t="shared" si="1"/>
        <v>18.066420000000001</v>
      </c>
    </row>
    <row r="22" spans="1:10" ht="19.899999999999999" customHeight="1" x14ac:dyDescent="0.2">
      <c r="A22" s="21" t="s">
        <v>10</v>
      </c>
      <c r="B22" s="72">
        <v>400</v>
      </c>
      <c r="C22" s="59" t="s">
        <v>29</v>
      </c>
      <c r="D22" s="73" t="s">
        <v>31</v>
      </c>
      <c r="E22" s="73" t="s">
        <v>20</v>
      </c>
      <c r="F22" s="73" t="s">
        <v>12</v>
      </c>
      <c r="G22" s="76">
        <v>18.066420000000001</v>
      </c>
      <c r="H22" s="76">
        <v>18.066420000000001</v>
      </c>
      <c r="I22" s="76">
        <v>18.066420000000001</v>
      </c>
    </row>
    <row r="23" spans="1:10" ht="15.75" x14ac:dyDescent="0.25">
      <c r="A23" s="33" t="s">
        <v>5</v>
      </c>
      <c r="B23" s="72">
        <v>400</v>
      </c>
      <c r="C23" s="81" t="s">
        <v>29</v>
      </c>
      <c r="D23" s="81" t="s">
        <v>34</v>
      </c>
      <c r="E23" s="82"/>
      <c r="F23" s="82"/>
      <c r="G23" s="80">
        <f t="shared" ref="G23:I24" si="2">G24</f>
        <v>15</v>
      </c>
      <c r="H23" s="80">
        <f t="shared" si="2"/>
        <v>15</v>
      </c>
      <c r="I23" s="80">
        <f t="shared" si="2"/>
        <v>15</v>
      </c>
    </row>
    <row r="24" spans="1:10" ht="31.5" customHeight="1" x14ac:dyDescent="0.25">
      <c r="A24" s="19" t="s">
        <v>35</v>
      </c>
      <c r="B24" s="72">
        <v>400</v>
      </c>
      <c r="C24" s="81" t="s">
        <v>29</v>
      </c>
      <c r="D24" s="73" t="s">
        <v>34</v>
      </c>
      <c r="E24" s="73" t="s">
        <v>21</v>
      </c>
      <c r="F24" s="73"/>
      <c r="G24" s="76">
        <f t="shared" si="2"/>
        <v>15</v>
      </c>
      <c r="H24" s="76">
        <f t="shared" si="2"/>
        <v>15</v>
      </c>
      <c r="I24" s="76">
        <f t="shared" si="2"/>
        <v>15</v>
      </c>
    </row>
    <row r="25" spans="1:10" ht="15.75" x14ac:dyDescent="0.2">
      <c r="A25" s="18" t="s">
        <v>18</v>
      </c>
      <c r="B25" s="72">
        <v>400</v>
      </c>
      <c r="C25" s="81" t="s">
        <v>29</v>
      </c>
      <c r="D25" s="73" t="s">
        <v>34</v>
      </c>
      <c r="E25" s="73" t="s">
        <v>21</v>
      </c>
      <c r="F25" s="73" t="s">
        <v>13</v>
      </c>
      <c r="G25" s="76">
        <v>15</v>
      </c>
      <c r="H25" s="76">
        <v>15</v>
      </c>
      <c r="I25" s="76">
        <v>15</v>
      </c>
      <c r="J25" s="12"/>
    </row>
    <row r="26" spans="1:10" ht="15.75" x14ac:dyDescent="0.2">
      <c r="A26" s="54" t="s">
        <v>0</v>
      </c>
      <c r="B26" s="72">
        <v>400</v>
      </c>
      <c r="C26" s="77" t="s">
        <v>29</v>
      </c>
      <c r="D26" s="73" t="s">
        <v>36</v>
      </c>
      <c r="E26" s="73"/>
      <c r="F26" s="73"/>
      <c r="G26" s="80">
        <f>G27+G31+G33</f>
        <v>21</v>
      </c>
      <c r="H26" s="80">
        <f>H27+H31+H33</f>
        <v>21</v>
      </c>
      <c r="I26" s="80">
        <f>I27+I31+I33</f>
        <v>21</v>
      </c>
    </row>
    <row r="27" spans="1:10" ht="46.5" customHeight="1" x14ac:dyDescent="0.25">
      <c r="A27" s="38" t="s">
        <v>66</v>
      </c>
      <c r="B27" s="72">
        <v>400</v>
      </c>
      <c r="C27" s="81" t="s">
        <v>29</v>
      </c>
      <c r="D27" s="81" t="s">
        <v>36</v>
      </c>
      <c r="E27" s="83"/>
      <c r="F27" s="83"/>
      <c r="G27" s="76">
        <f>G28</f>
        <v>17</v>
      </c>
      <c r="H27" s="76">
        <f>H28</f>
        <v>17</v>
      </c>
      <c r="I27" s="76">
        <f>I28</f>
        <v>17</v>
      </c>
    </row>
    <row r="28" spans="1:10" ht="92.25" customHeight="1" x14ac:dyDescent="0.2">
      <c r="A28" s="50" t="s">
        <v>67</v>
      </c>
      <c r="B28" s="72">
        <v>400</v>
      </c>
      <c r="C28" s="59" t="s">
        <v>29</v>
      </c>
      <c r="D28" s="73" t="s">
        <v>36</v>
      </c>
      <c r="E28" s="73" t="s">
        <v>47</v>
      </c>
      <c r="F28" s="73"/>
      <c r="G28" s="76">
        <f>G29+G30</f>
        <v>17</v>
      </c>
      <c r="H28" s="76">
        <f>H29+H30</f>
        <v>17</v>
      </c>
      <c r="I28" s="76">
        <f>I29+I30</f>
        <v>17</v>
      </c>
    </row>
    <row r="29" spans="1:10" ht="40.5" customHeight="1" x14ac:dyDescent="0.2">
      <c r="A29" s="18" t="s">
        <v>17</v>
      </c>
      <c r="B29" s="72">
        <v>400</v>
      </c>
      <c r="C29" s="59" t="s">
        <v>29</v>
      </c>
      <c r="D29" s="73" t="s">
        <v>36</v>
      </c>
      <c r="E29" s="73" t="s">
        <v>47</v>
      </c>
      <c r="F29" s="73" t="s">
        <v>14</v>
      </c>
      <c r="G29" s="76">
        <v>17</v>
      </c>
      <c r="H29" s="76">
        <v>17</v>
      </c>
      <c r="I29" s="76">
        <v>17</v>
      </c>
    </row>
    <row r="30" spans="1:10" ht="34.9" customHeight="1" x14ac:dyDescent="0.2">
      <c r="A30" s="18" t="s">
        <v>18</v>
      </c>
      <c r="B30" s="72">
        <v>400</v>
      </c>
      <c r="C30" s="77" t="s">
        <v>29</v>
      </c>
      <c r="D30" s="73" t="s">
        <v>36</v>
      </c>
      <c r="E30" s="73" t="s">
        <v>47</v>
      </c>
      <c r="F30" s="73" t="s">
        <v>13</v>
      </c>
      <c r="G30" s="76">
        <v>0</v>
      </c>
      <c r="H30" s="76">
        <v>0</v>
      </c>
      <c r="I30" s="76">
        <v>0</v>
      </c>
    </row>
    <row r="31" spans="1:10" s="3" customFormat="1" ht="41.25" customHeight="1" x14ac:dyDescent="0.2">
      <c r="A31" s="27" t="s">
        <v>55</v>
      </c>
      <c r="B31" s="72">
        <v>400</v>
      </c>
      <c r="C31" s="77" t="s">
        <v>29</v>
      </c>
      <c r="D31" s="73" t="s">
        <v>36</v>
      </c>
      <c r="E31" s="73" t="s">
        <v>49</v>
      </c>
      <c r="F31" s="73"/>
      <c r="G31" s="76">
        <f>G32</f>
        <v>2</v>
      </c>
      <c r="H31" s="76">
        <f>H32</f>
        <v>2</v>
      </c>
      <c r="I31" s="76">
        <f>I32</f>
        <v>2</v>
      </c>
    </row>
    <row r="32" spans="1:10" ht="36.6" customHeight="1" x14ac:dyDescent="0.2">
      <c r="A32" s="18" t="s">
        <v>17</v>
      </c>
      <c r="B32" s="72">
        <v>400</v>
      </c>
      <c r="C32" s="59" t="s">
        <v>29</v>
      </c>
      <c r="D32" s="73" t="s">
        <v>36</v>
      </c>
      <c r="E32" s="73" t="s">
        <v>49</v>
      </c>
      <c r="F32" s="73" t="s">
        <v>14</v>
      </c>
      <c r="G32" s="76">
        <v>2</v>
      </c>
      <c r="H32" s="76">
        <v>2</v>
      </c>
      <c r="I32" s="76">
        <v>2</v>
      </c>
    </row>
    <row r="33" spans="1:9" s="3" customFormat="1" ht="69.75" customHeight="1" x14ac:dyDescent="0.2">
      <c r="A33" s="27" t="s">
        <v>63</v>
      </c>
      <c r="B33" s="72">
        <v>400</v>
      </c>
      <c r="C33" s="77" t="s">
        <v>29</v>
      </c>
      <c r="D33" s="73" t="s">
        <v>36</v>
      </c>
      <c r="E33" s="73" t="s">
        <v>53</v>
      </c>
      <c r="F33" s="73"/>
      <c r="G33" s="76">
        <f>G34</f>
        <v>2</v>
      </c>
      <c r="H33" s="76">
        <f>H34</f>
        <v>2</v>
      </c>
      <c r="I33" s="76">
        <f>I34</f>
        <v>2</v>
      </c>
    </row>
    <row r="34" spans="1:9" ht="36.6" customHeight="1" x14ac:dyDescent="0.2">
      <c r="A34" s="18" t="s">
        <v>17</v>
      </c>
      <c r="B34" s="72">
        <v>400</v>
      </c>
      <c r="C34" s="59" t="s">
        <v>29</v>
      </c>
      <c r="D34" s="73" t="s">
        <v>36</v>
      </c>
      <c r="E34" s="73" t="s">
        <v>53</v>
      </c>
      <c r="F34" s="73" t="s">
        <v>14</v>
      </c>
      <c r="G34" s="76">
        <v>2</v>
      </c>
      <c r="H34" s="76">
        <v>2</v>
      </c>
      <c r="I34" s="76">
        <v>2</v>
      </c>
    </row>
    <row r="35" spans="1:9" ht="15.75" x14ac:dyDescent="0.2">
      <c r="A35" s="42" t="s">
        <v>22</v>
      </c>
      <c r="B35" s="84">
        <v>400</v>
      </c>
      <c r="C35" s="85" t="s">
        <v>30</v>
      </c>
      <c r="D35" s="86"/>
      <c r="E35" s="87"/>
      <c r="F35" s="87"/>
      <c r="G35" s="79">
        <f t="shared" ref="G35:I36" si="3">G36</f>
        <v>229.20000000000002</v>
      </c>
      <c r="H35" s="79">
        <f t="shared" si="3"/>
        <v>255.10000000000002</v>
      </c>
      <c r="I35" s="79">
        <f t="shared" si="3"/>
        <v>323.5</v>
      </c>
    </row>
    <row r="36" spans="1:9" ht="21" customHeight="1" x14ac:dyDescent="0.2">
      <c r="A36" s="27" t="s">
        <v>38</v>
      </c>
      <c r="B36" s="72">
        <v>400</v>
      </c>
      <c r="C36" s="77" t="s">
        <v>30</v>
      </c>
      <c r="D36" s="77" t="s">
        <v>37</v>
      </c>
      <c r="E36" s="87"/>
      <c r="F36" s="87"/>
      <c r="G36" s="88">
        <f t="shared" si="3"/>
        <v>229.20000000000002</v>
      </c>
      <c r="H36" s="88">
        <f t="shared" si="3"/>
        <v>255.10000000000002</v>
      </c>
      <c r="I36" s="88">
        <f t="shared" si="3"/>
        <v>323.5</v>
      </c>
    </row>
    <row r="37" spans="1:9" s="2" customFormat="1" ht="92.25" customHeight="1" x14ac:dyDescent="0.25">
      <c r="A37" s="51" t="s">
        <v>64</v>
      </c>
      <c r="B37" s="72">
        <v>400</v>
      </c>
      <c r="C37" s="89" t="s">
        <v>30</v>
      </c>
      <c r="D37" s="90" t="s">
        <v>37</v>
      </c>
      <c r="E37" s="90" t="s">
        <v>46</v>
      </c>
      <c r="F37" s="90"/>
      <c r="G37" s="91">
        <f>G39+G38</f>
        <v>229.20000000000002</v>
      </c>
      <c r="H37" s="91">
        <f>H39+H38</f>
        <v>255.10000000000002</v>
      </c>
      <c r="I37" s="91">
        <f>I39+I38</f>
        <v>323.5</v>
      </c>
    </row>
    <row r="38" spans="1:9" s="2" customFormat="1" ht="94.5" x14ac:dyDescent="0.2">
      <c r="A38" s="18" t="s">
        <v>16</v>
      </c>
      <c r="B38" s="72">
        <v>400</v>
      </c>
      <c r="C38" s="77" t="s">
        <v>30</v>
      </c>
      <c r="D38" s="73" t="s">
        <v>37</v>
      </c>
      <c r="E38" s="73" t="s">
        <v>46</v>
      </c>
      <c r="F38" s="73" t="s">
        <v>11</v>
      </c>
      <c r="G38" s="92">
        <v>169.32040000000001</v>
      </c>
      <c r="H38" s="92">
        <v>169.30240000000001</v>
      </c>
      <c r="I38" s="92">
        <v>169.30240000000001</v>
      </c>
    </row>
    <row r="39" spans="1:9" s="2" customFormat="1" ht="39" customHeight="1" x14ac:dyDescent="0.2">
      <c r="A39" s="18" t="s">
        <v>17</v>
      </c>
      <c r="B39" s="72">
        <v>400</v>
      </c>
      <c r="C39" s="77" t="s">
        <v>30</v>
      </c>
      <c r="D39" s="73" t="s">
        <v>37</v>
      </c>
      <c r="E39" s="73" t="s">
        <v>46</v>
      </c>
      <c r="F39" s="73" t="s">
        <v>14</v>
      </c>
      <c r="G39" s="92">
        <v>59.879600000000003</v>
      </c>
      <c r="H39" s="92">
        <v>85.797600000000003</v>
      </c>
      <c r="I39" s="92">
        <v>154.19759999999999</v>
      </c>
    </row>
    <row r="40" spans="1:9" ht="18.600000000000001" customHeight="1" x14ac:dyDescent="0.25">
      <c r="A40" s="44" t="s">
        <v>6</v>
      </c>
      <c r="B40" s="84">
        <v>400</v>
      </c>
      <c r="C40" s="93" t="s">
        <v>40</v>
      </c>
      <c r="D40" s="93"/>
      <c r="E40" s="94"/>
      <c r="F40" s="94"/>
      <c r="G40" s="80">
        <f t="shared" ref="G40:I42" si="4">G41</f>
        <v>145</v>
      </c>
      <c r="H40" s="80">
        <f t="shared" si="4"/>
        <v>145</v>
      </c>
      <c r="I40" s="80">
        <f t="shared" si="4"/>
        <v>145</v>
      </c>
    </row>
    <row r="41" spans="1:9" ht="21.75" customHeight="1" x14ac:dyDescent="0.25">
      <c r="A41" s="22" t="s">
        <v>3</v>
      </c>
      <c r="B41" s="72">
        <v>400</v>
      </c>
      <c r="C41" s="77" t="s">
        <v>40</v>
      </c>
      <c r="D41" s="81" t="s">
        <v>37</v>
      </c>
      <c r="E41" s="95"/>
      <c r="F41" s="82"/>
      <c r="G41" s="76">
        <f t="shared" si="4"/>
        <v>145</v>
      </c>
      <c r="H41" s="76">
        <f t="shared" si="4"/>
        <v>145</v>
      </c>
      <c r="I41" s="76">
        <f t="shared" si="4"/>
        <v>145</v>
      </c>
    </row>
    <row r="42" spans="1:9" ht="94.5" customHeight="1" x14ac:dyDescent="0.2">
      <c r="A42" s="18" t="s">
        <v>65</v>
      </c>
      <c r="B42" s="72">
        <v>400</v>
      </c>
      <c r="C42" s="73" t="s">
        <v>40</v>
      </c>
      <c r="D42" s="73" t="s">
        <v>37</v>
      </c>
      <c r="E42" s="73" t="s">
        <v>48</v>
      </c>
      <c r="F42" s="75"/>
      <c r="G42" s="76">
        <f t="shared" si="4"/>
        <v>145</v>
      </c>
      <c r="H42" s="76">
        <f t="shared" si="4"/>
        <v>145</v>
      </c>
      <c r="I42" s="76">
        <f t="shared" si="4"/>
        <v>145</v>
      </c>
    </row>
    <row r="43" spans="1:9" ht="32.25" customHeight="1" x14ac:dyDescent="0.2">
      <c r="A43" s="18" t="s">
        <v>17</v>
      </c>
      <c r="B43" s="72">
        <v>400</v>
      </c>
      <c r="C43" s="73" t="s">
        <v>40</v>
      </c>
      <c r="D43" s="73" t="s">
        <v>37</v>
      </c>
      <c r="E43" s="73" t="s">
        <v>48</v>
      </c>
      <c r="F43" s="73" t="s">
        <v>14</v>
      </c>
      <c r="G43" s="76">
        <v>145</v>
      </c>
      <c r="H43" s="76">
        <v>145</v>
      </c>
      <c r="I43" s="76">
        <v>145</v>
      </c>
    </row>
    <row r="44" spans="1:9" ht="15.75" hidden="1" x14ac:dyDescent="0.25">
      <c r="A44" s="44" t="s">
        <v>42</v>
      </c>
      <c r="B44" s="52">
        <v>400</v>
      </c>
      <c r="C44" s="45" t="s">
        <v>41</v>
      </c>
      <c r="D44" s="45"/>
      <c r="E44" s="46"/>
      <c r="F44" s="46"/>
      <c r="G44" s="23">
        <f>G45</f>
        <v>0</v>
      </c>
      <c r="H44" s="6"/>
    </row>
    <row r="45" spans="1:9" ht="15.75" hidden="1" x14ac:dyDescent="0.25">
      <c r="A45" s="19" t="s">
        <v>1</v>
      </c>
      <c r="B45" s="52">
        <v>400</v>
      </c>
      <c r="C45" s="40" t="s">
        <v>41</v>
      </c>
      <c r="D45" s="16" t="s">
        <v>29</v>
      </c>
      <c r="E45" s="15"/>
      <c r="F45" s="16"/>
      <c r="G45" s="17">
        <f>G46</f>
        <v>0</v>
      </c>
      <c r="H45" s="6"/>
    </row>
    <row r="46" spans="1:9" ht="31.5" hidden="1" customHeight="1" x14ac:dyDescent="0.2">
      <c r="A46" s="18" t="s">
        <v>43</v>
      </c>
      <c r="B46" s="52">
        <v>400</v>
      </c>
      <c r="C46" s="16" t="s">
        <v>41</v>
      </c>
      <c r="D46" s="16" t="s">
        <v>29</v>
      </c>
      <c r="E46" s="16" t="s">
        <v>24</v>
      </c>
      <c r="F46" s="16"/>
      <c r="G46" s="17">
        <f>G47</f>
        <v>0</v>
      </c>
      <c r="H46" s="6"/>
    </row>
    <row r="47" spans="1:9" ht="24.75" hidden="1" customHeight="1" x14ac:dyDescent="0.2">
      <c r="A47" s="18" t="s">
        <v>23</v>
      </c>
      <c r="B47" s="52">
        <v>400</v>
      </c>
      <c r="C47" s="11" t="s">
        <v>41</v>
      </c>
      <c r="D47" s="16" t="s">
        <v>29</v>
      </c>
      <c r="E47" s="16" t="s">
        <v>24</v>
      </c>
      <c r="F47" s="30" t="s">
        <v>12</v>
      </c>
      <c r="G47" s="17">
        <v>0</v>
      </c>
      <c r="H47" s="6"/>
    </row>
    <row r="48" spans="1:9" ht="15.75" hidden="1" x14ac:dyDescent="0.2">
      <c r="A48" s="20" t="s">
        <v>9</v>
      </c>
      <c r="B48" s="53">
        <v>400</v>
      </c>
      <c r="C48" s="41" t="s">
        <v>39</v>
      </c>
      <c r="D48" s="41"/>
      <c r="E48" s="20"/>
      <c r="F48" s="20"/>
      <c r="G48" s="49">
        <f>G49</f>
        <v>0</v>
      </c>
      <c r="H48" s="28"/>
    </row>
    <row r="49" spans="1:8" ht="15.75" hidden="1" x14ac:dyDescent="0.25">
      <c r="A49" s="38" t="s">
        <v>4</v>
      </c>
      <c r="B49" s="52">
        <v>400</v>
      </c>
      <c r="C49" s="39" t="s">
        <v>39</v>
      </c>
      <c r="D49" s="39" t="s">
        <v>29</v>
      </c>
      <c r="E49" s="25"/>
      <c r="F49" s="25"/>
      <c r="G49" s="47">
        <f>G50</f>
        <v>0</v>
      </c>
      <c r="H49" s="29"/>
    </row>
    <row r="50" spans="1:8" ht="78.75" hidden="1" customHeight="1" x14ac:dyDescent="0.2">
      <c r="A50" s="50"/>
      <c r="B50" s="52">
        <v>400</v>
      </c>
      <c r="C50" s="40" t="s">
        <v>39</v>
      </c>
      <c r="D50" s="16" t="s">
        <v>29</v>
      </c>
      <c r="E50" s="16"/>
      <c r="F50" s="16"/>
      <c r="G50" s="48">
        <f>G51</f>
        <v>0</v>
      </c>
      <c r="H50" s="24"/>
    </row>
    <row r="51" spans="1:8" ht="15.75" hidden="1" x14ac:dyDescent="0.2">
      <c r="A51" s="18"/>
      <c r="B51" s="52">
        <v>400</v>
      </c>
      <c r="C51" s="16" t="s">
        <v>39</v>
      </c>
      <c r="D51" s="16" t="s">
        <v>29</v>
      </c>
      <c r="E51" s="16"/>
      <c r="F51" s="16" t="s">
        <v>15</v>
      </c>
      <c r="G51" s="48">
        <v>0</v>
      </c>
      <c r="H51" s="24"/>
    </row>
    <row r="52" spans="1:8" x14ac:dyDescent="0.2">
      <c r="F52" s="1"/>
      <c r="H52" s="6"/>
    </row>
    <row r="53" spans="1:8" ht="15.75" x14ac:dyDescent="0.2">
      <c r="A53" s="8" t="s">
        <v>50</v>
      </c>
      <c r="F53" s="1"/>
      <c r="H53" s="6"/>
    </row>
    <row r="54" spans="1:8" x14ac:dyDescent="0.2">
      <c r="F54" s="1"/>
      <c r="H54" s="6"/>
    </row>
    <row r="55" spans="1:8" x14ac:dyDescent="0.2">
      <c r="F55" s="1"/>
      <c r="H55" s="6"/>
    </row>
    <row r="56" spans="1:8" x14ac:dyDescent="0.2">
      <c r="F56" s="1"/>
      <c r="H56" s="6"/>
    </row>
    <row r="57" spans="1:8" x14ac:dyDescent="0.2">
      <c r="F57" s="1"/>
      <c r="H57" s="6"/>
    </row>
    <row r="58" spans="1:8" x14ac:dyDescent="0.2">
      <c r="A58" s="6"/>
      <c r="B58" s="6"/>
      <c r="C58" s="6"/>
      <c r="D58" s="6"/>
      <c r="E58" s="6"/>
      <c r="F58" s="7"/>
      <c r="G58" s="6"/>
      <c r="H58" s="6"/>
    </row>
    <row r="59" spans="1:8" x14ac:dyDescent="0.2">
      <c r="A59" s="6"/>
      <c r="B59" s="6"/>
      <c r="C59" s="6"/>
      <c r="D59" s="6"/>
      <c r="E59" s="6"/>
      <c r="F59" s="7"/>
      <c r="G59" s="6"/>
      <c r="H59" s="6"/>
    </row>
    <row r="60" spans="1:8" x14ac:dyDescent="0.2">
      <c r="A60" s="6"/>
      <c r="B60" s="6"/>
      <c r="C60" s="6"/>
      <c r="D60" s="6"/>
      <c r="E60" s="6"/>
      <c r="F60" s="7"/>
      <c r="G60" s="6"/>
      <c r="H60" s="6"/>
    </row>
    <row r="61" spans="1:8" x14ac:dyDescent="0.2">
      <c r="A61" s="6"/>
      <c r="B61" s="6"/>
      <c r="C61" s="6"/>
      <c r="D61" s="6"/>
      <c r="E61" s="6"/>
      <c r="F61" s="7"/>
      <c r="G61" s="6"/>
      <c r="H61" s="6"/>
    </row>
    <row r="62" spans="1:8" x14ac:dyDescent="0.2">
      <c r="A62" s="6"/>
      <c r="B62" s="6"/>
      <c r="C62" s="6"/>
      <c r="D62" s="6"/>
      <c r="E62" s="6"/>
      <c r="F62" s="7"/>
      <c r="G62" s="6"/>
      <c r="H62" s="6"/>
    </row>
    <row r="63" spans="1:8" x14ac:dyDescent="0.2">
      <c r="A63" s="6"/>
      <c r="B63" s="6"/>
      <c r="C63" s="6"/>
      <c r="D63" s="6"/>
      <c r="E63" s="6"/>
      <c r="F63" s="7"/>
      <c r="G63" s="6"/>
      <c r="H63" s="6"/>
    </row>
    <row r="64" spans="1:8" x14ac:dyDescent="0.2">
      <c r="A64" s="6"/>
      <c r="B64" s="6"/>
      <c r="C64" s="6"/>
      <c r="D64" s="6"/>
      <c r="E64" s="6"/>
      <c r="F64" s="7"/>
      <c r="G64" s="6"/>
      <c r="H64" s="6"/>
    </row>
    <row r="65" spans="1:8" x14ac:dyDescent="0.2">
      <c r="A65" s="6"/>
      <c r="B65" s="6"/>
      <c r="C65" s="6"/>
      <c r="D65" s="6"/>
      <c r="E65" s="6"/>
      <c r="F65" s="7"/>
      <c r="G65" s="6"/>
      <c r="H65" s="6"/>
    </row>
    <row r="66" spans="1:8" x14ac:dyDescent="0.2">
      <c r="A66" s="6"/>
      <c r="B66" s="6"/>
      <c r="C66" s="6"/>
      <c r="D66" s="6"/>
      <c r="E66" s="6"/>
      <c r="F66" s="7"/>
      <c r="G66" s="6"/>
      <c r="H66" s="6"/>
    </row>
    <row r="67" spans="1:8" x14ac:dyDescent="0.2">
      <c r="A67" s="6"/>
      <c r="B67" s="6"/>
      <c r="C67" s="6"/>
      <c r="D67" s="6"/>
      <c r="E67" s="6"/>
      <c r="F67" s="7"/>
      <c r="G67" s="6"/>
      <c r="H67" s="6"/>
    </row>
    <row r="68" spans="1:8" x14ac:dyDescent="0.2">
      <c r="A68" s="6"/>
      <c r="B68" s="6"/>
      <c r="C68" s="6"/>
      <c r="D68" s="6"/>
      <c r="E68" s="6"/>
      <c r="F68" s="7"/>
      <c r="G68" s="6"/>
      <c r="H68" s="6"/>
    </row>
    <row r="69" spans="1:8" x14ac:dyDescent="0.2">
      <c r="A69" s="6"/>
      <c r="B69" s="6"/>
      <c r="C69" s="6"/>
      <c r="D69" s="6"/>
      <c r="E69" s="6"/>
      <c r="F69" s="7"/>
      <c r="G69" s="6"/>
      <c r="H69" s="6"/>
    </row>
    <row r="70" spans="1:8" x14ac:dyDescent="0.2">
      <c r="A70" s="6"/>
      <c r="B70" s="6"/>
      <c r="C70" s="6"/>
      <c r="D70" s="6"/>
      <c r="E70" s="6"/>
      <c r="F70" s="7"/>
      <c r="G70" s="6"/>
      <c r="H70" s="6"/>
    </row>
    <row r="71" spans="1:8" x14ac:dyDescent="0.2">
      <c r="A71" s="6"/>
      <c r="B71" s="6"/>
      <c r="C71" s="6"/>
      <c r="D71" s="6"/>
      <c r="E71" s="6"/>
      <c r="F71" s="7"/>
      <c r="G71" s="6"/>
      <c r="H71" s="6"/>
    </row>
    <row r="72" spans="1:8" x14ac:dyDescent="0.2">
      <c r="A72" s="6"/>
      <c r="B72" s="6"/>
      <c r="C72" s="6"/>
      <c r="D72" s="6"/>
      <c r="E72" s="6"/>
      <c r="F72" s="7"/>
      <c r="G72" s="6"/>
      <c r="H72" s="6"/>
    </row>
    <row r="73" spans="1:8" x14ac:dyDescent="0.2">
      <c r="A73" s="6"/>
      <c r="B73" s="6"/>
      <c r="C73" s="6"/>
      <c r="D73" s="6"/>
      <c r="E73" s="6"/>
      <c r="F73" s="7"/>
      <c r="G73" s="6"/>
      <c r="H73" s="6"/>
    </row>
    <row r="74" spans="1:8" x14ac:dyDescent="0.2">
      <c r="A74" s="6"/>
      <c r="B74" s="6"/>
      <c r="C74" s="6"/>
      <c r="D74" s="6"/>
      <c r="E74" s="6"/>
      <c r="F74" s="7"/>
      <c r="G74" s="6"/>
      <c r="H74" s="6"/>
    </row>
    <row r="75" spans="1:8" x14ac:dyDescent="0.2">
      <c r="A75" s="6"/>
      <c r="B75" s="6"/>
      <c r="C75" s="6"/>
      <c r="D75" s="6"/>
      <c r="E75" s="6"/>
      <c r="F75" s="7"/>
      <c r="G75" s="6"/>
      <c r="H75" s="6"/>
    </row>
    <row r="76" spans="1:8" x14ac:dyDescent="0.2">
      <c r="A76" s="6"/>
      <c r="B76" s="6"/>
      <c r="C76" s="6"/>
      <c r="D76" s="6"/>
      <c r="E76" s="6"/>
      <c r="F76" s="7"/>
      <c r="G76" s="6"/>
      <c r="H76" s="6"/>
    </row>
    <row r="77" spans="1:8" x14ac:dyDescent="0.2">
      <c r="A77" s="6"/>
      <c r="B77" s="6"/>
      <c r="C77" s="6"/>
      <c r="D77" s="6"/>
      <c r="E77" s="6"/>
      <c r="F77" s="7"/>
      <c r="G77" s="6"/>
      <c r="H77" s="6"/>
    </row>
    <row r="78" spans="1:8" x14ac:dyDescent="0.2">
      <c r="A78" s="6"/>
      <c r="B78" s="6"/>
      <c r="C78" s="6"/>
      <c r="D78" s="6"/>
      <c r="E78" s="6"/>
      <c r="F78" s="7"/>
      <c r="G78" s="6"/>
      <c r="H78" s="6"/>
    </row>
    <row r="79" spans="1:8" x14ac:dyDescent="0.2">
      <c r="A79" s="6"/>
      <c r="B79" s="6"/>
      <c r="C79" s="6"/>
      <c r="D79" s="6"/>
      <c r="E79" s="6"/>
      <c r="F79" s="7"/>
      <c r="G79" s="6"/>
      <c r="H79" s="6"/>
    </row>
    <row r="80" spans="1:8" x14ac:dyDescent="0.2">
      <c r="A80" s="6"/>
      <c r="B80" s="6"/>
      <c r="C80" s="6"/>
      <c r="D80" s="6"/>
      <c r="E80" s="6"/>
      <c r="F80" s="7"/>
      <c r="G80" s="6"/>
      <c r="H80" s="6"/>
    </row>
    <row r="81" spans="1:8" x14ac:dyDescent="0.2">
      <c r="A81" s="6"/>
      <c r="B81" s="6"/>
      <c r="C81" s="6"/>
      <c r="D81" s="6"/>
      <c r="E81" s="6"/>
      <c r="F81" s="7"/>
      <c r="G81" s="6"/>
      <c r="H81" s="6"/>
    </row>
    <row r="82" spans="1:8" x14ac:dyDescent="0.2">
      <c r="A82" s="6"/>
      <c r="B82" s="6"/>
      <c r="C82" s="6"/>
      <c r="D82" s="6"/>
      <c r="E82" s="6"/>
      <c r="F82" s="7"/>
      <c r="G82" s="6"/>
      <c r="H82" s="6"/>
    </row>
    <row r="83" spans="1:8" x14ac:dyDescent="0.2">
      <c r="A83" s="6"/>
      <c r="B83" s="6"/>
      <c r="C83" s="6"/>
      <c r="D83" s="6"/>
      <c r="E83" s="6"/>
      <c r="F83" s="7"/>
      <c r="G83" s="6"/>
      <c r="H83" s="6"/>
    </row>
    <row r="84" spans="1:8" x14ac:dyDescent="0.2">
      <c r="A84" s="6"/>
      <c r="B84" s="6"/>
      <c r="C84" s="6"/>
      <c r="D84" s="6"/>
      <c r="E84" s="6"/>
      <c r="F84" s="7"/>
      <c r="G84" s="6"/>
      <c r="H84" s="6"/>
    </row>
    <row r="85" spans="1:8" x14ac:dyDescent="0.2">
      <c r="A85" s="6"/>
      <c r="B85" s="6"/>
      <c r="C85" s="6"/>
      <c r="D85" s="6"/>
      <c r="E85" s="6"/>
      <c r="F85" s="7"/>
      <c r="G85" s="6"/>
      <c r="H85" s="6"/>
    </row>
    <row r="86" spans="1:8" x14ac:dyDescent="0.2">
      <c r="A86" s="6"/>
      <c r="B86" s="6"/>
      <c r="C86" s="6"/>
      <c r="D86" s="6"/>
      <c r="E86" s="6"/>
      <c r="F86" s="7"/>
      <c r="G86" s="6"/>
      <c r="H86" s="6"/>
    </row>
    <row r="87" spans="1:8" x14ac:dyDescent="0.2">
      <c r="A87" s="6"/>
      <c r="B87" s="6"/>
      <c r="C87" s="6"/>
      <c r="D87" s="6"/>
      <c r="E87" s="6"/>
      <c r="F87" s="7"/>
      <c r="G87" s="6"/>
      <c r="H87" s="6"/>
    </row>
    <row r="88" spans="1:8" x14ac:dyDescent="0.2">
      <c r="A88" s="6"/>
      <c r="B88" s="6"/>
      <c r="C88" s="6"/>
      <c r="D88" s="6"/>
      <c r="E88" s="6"/>
      <c r="F88" s="7"/>
      <c r="G88" s="6"/>
      <c r="H88" s="6"/>
    </row>
    <row r="89" spans="1:8" x14ac:dyDescent="0.2">
      <c r="A89" s="6"/>
      <c r="B89" s="6"/>
      <c r="C89" s="6"/>
      <c r="D89" s="6"/>
      <c r="E89" s="6"/>
      <c r="F89" s="7"/>
      <c r="G89" s="6"/>
      <c r="H89" s="6"/>
    </row>
    <row r="90" spans="1:8" x14ac:dyDescent="0.2">
      <c r="A90" s="6"/>
      <c r="B90" s="6"/>
      <c r="C90" s="6"/>
      <c r="D90" s="6"/>
      <c r="E90" s="6"/>
      <c r="F90" s="7"/>
      <c r="G90" s="6"/>
      <c r="H90" s="6"/>
    </row>
    <row r="91" spans="1:8" x14ac:dyDescent="0.2">
      <c r="A91" s="6"/>
      <c r="B91" s="6"/>
      <c r="C91" s="6"/>
      <c r="D91" s="6"/>
      <c r="E91" s="6"/>
      <c r="F91" s="7"/>
      <c r="G91" s="6"/>
      <c r="H91" s="6"/>
    </row>
    <row r="92" spans="1:8" x14ac:dyDescent="0.2">
      <c r="A92" s="6"/>
      <c r="B92" s="6"/>
      <c r="C92" s="6"/>
      <c r="D92" s="6"/>
      <c r="E92" s="6"/>
      <c r="F92" s="7"/>
      <c r="G92" s="6"/>
    </row>
  </sheetData>
  <mergeCells count="2">
    <mergeCell ref="A4:I4"/>
    <mergeCell ref="D2:I2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2024-11-14T11:04:44Z</cp:lastPrinted>
  <dcterms:created xsi:type="dcterms:W3CDTF">2006-02-16T05:53:15Z</dcterms:created>
  <dcterms:modified xsi:type="dcterms:W3CDTF">2025-11-05T11:12:48Z</dcterms:modified>
</cp:coreProperties>
</file>